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40" windowHeight="12570"/>
  </bookViews>
  <sheets>
    <sheet name="7. melléklet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7" i="1"/>
  <c r="E13" i="1"/>
  <c r="E12" i="1"/>
  <c r="E11" i="1"/>
  <c r="G16" i="1" l="1"/>
  <c r="G15" i="1"/>
  <c r="D25" i="1"/>
  <c r="B25" i="1"/>
  <c r="F25" i="1"/>
  <c r="G9" i="1"/>
  <c r="G19" i="1"/>
  <c r="G8" i="1"/>
  <c r="G14" i="1"/>
  <c r="G12" i="1"/>
  <c r="G10" i="1"/>
  <c r="G11" i="1"/>
  <c r="G13" i="1"/>
  <c r="G24" i="1"/>
  <c r="G23" i="1"/>
  <c r="G22" i="1"/>
  <c r="G21" i="1"/>
  <c r="G20" i="1"/>
  <c r="E25" i="1"/>
  <c r="G25" i="1" l="1"/>
</calcChain>
</file>

<file path=xl/sharedStrings.xml><?xml version="1.0" encoding="utf-8"?>
<sst xmlns="http://schemas.openxmlformats.org/spreadsheetml/2006/main" count="38" uniqueCount="30">
  <si>
    <t>Beruházási (felhalmozási) kiadások előirányzata beruházásonként</t>
  </si>
  <si>
    <t>Beruházás  megnevezése</t>
  </si>
  <si>
    <t>Teljes költség</t>
  </si>
  <si>
    <t>Kivitelezés kezdési és befejezési éve</t>
  </si>
  <si>
    <t>ÖSSZESEN:</t>
  </si>
  <si>
    <t>adatok forintban</t>
  </si>
  <si>
    <t>7=(2-4-5-6)</t>
  </si>
  <si>
    <t>„Hivatásforgalmi kerékpárút építés Vaskút és Gara között” TOP-3.1.1-16-BK1-2017-00012</t>
  </si>
  <si>
    <t>2018-2022</t>
  </si>
  <si>
    <t>,,Helyi identitás és kohézió erősítése" TOP-5.3.1-16-BK1-2017-00013</t>
  </si>
  <si>
    <t>VKÖH beruházás</t>
  </si>
  <si>
    <t>Jelzőtáblák - közút</t>
  </si>
  <si>
    <t>Felhasználás
2019. XII.31-ig</t>
  </si>
  <si>
    <t>2020. évi előirányzat beruházás</t>
  </si>
  <si>
    <t>2020. évi előirányzat (személyi, dologi, felújítás)</t>
  </si>
  <si>
    <t xml:space="preserve">
2020. év utáni szükséglet 
</t>
  </si>
  <si>
    <t>2018-2021</t>
  </si>
  <si>
    <r>
      <rPr>
        <sz val="12"/>
        <color indexed="8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„Bölcsőde építés Vaskúton” TOP-1.4.1-19-BK1-2019-00019</t>
    </r>
  </si>
  <si>
    <t>2019-2020</t>
  </si>
  <si>
    <t>Könyvtárban irodai firgószék vásárlás</t>
  </si>
  <si>
    <t>Leveses tál, bögre- gyermekétkeztetés</t>
  </si>
  <si>
    <t>2020</t>
  </si>
  <si>
    <t>Viziközmű hálózat beruházás - vagyongazdálkodás</t>
  </si>
  <si>
    <t>Vízvezeték beruházás - vagyongazdálkodás</t>
  </si>
  <si>
    <t>Szennyvíz beruházás - vagyongazdálkkodás</t>
  </si>
  <si>
    <t>Idősek Otthona beruházás</t>
  </si>
  <si>
    <t>Projektor, vászon - közművelődés</t>
  </si>
  <si>
    <t>Mosógép - orvosi rendeló</t>
  </si>
  <si>
    <t>7. melléklet a 2/2020. (II.14.) önkormányzati rendelethez</t>
  </si>
  <si>
    <t>7. melléklet a 11/2020. (VII.24.)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</si>
</sst>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11" x14ac:knownFonts="1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Arial"/>
      <family val="2"/>
      <charset val="238"/>
    </font>
    <font>
      <b/>
      <sz val="14"/>
      <name val="Times New Roman CE"/>
      <charset val="238"/>
    </font>
    <font>
      <sz val="12"/>
      <name val="Times New Roman CE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theme="1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lightHorizontal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/>
  </cellStyleXfs>
  <cellXfs count="40">
    <xf numFmtId="0" fontId="0" fillId="0" borderId="0" xfId="0"/>
    <xf numFmtId="164" fontId="2" fillId="0" borderId="0" xfId="0" applyNumberFormat="1" applyFont="1" applyFill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16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4" fontId="2" fillId="0" borderId="4" xfId="0" applyNumberFormat="1" applyFont="1" applyFill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164" fontId="2" fillId="0" borderId="6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7" fillId="0" borderId="8" xfId="0" applyNumberFormat="1" applyFont="1" applyFill="1" applyBorder="1" applyAlignment="1" applyProtection="1">
      <alignment vertical="center" wrapText="1"/>
      <protection locked="0"/>
    </xf>
    <xf numFmtId="49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9" xfId="0" applyNumberFormat="1" applyFont="1" applyFill="1" applyBorder="1" applyAlignment="1" applyProtection="1">
      <alignment vertical="center" wrapText="1"/>
    </xf>
    <xf numFmtId="164" fontId="7" fillId="0" borderId="8" xfId="0" applyNumberFormat="1" applyFont="1" applyFill="1" applyBorder="1" applyAlignment="1">
      <alignment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1" xfId="0" applyNumberFormat="1" applyFont="1" applyFill="1" applyBorder="1" applyAlignment="1" applyProtection="1">
      <alignment vertical="center" wrapText="1"/>
      <protection locked="0"/>
    </xf>
    <xf numFmtId="49" fontId="7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2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164" fontId="2" fillId="0" borderId="2" xfId="0" applyNumberFormat="1" applyFont="1" applyFill="1" applyBorder="1" applyAlignment="1" applyProtection="1">
      <alignment vertical="center" wrapText="1"/>
    </xf>
    <xf numFmtId="164" fontId="2" fillId="2" borderId="2" xfId="0" applyNumberFormat="1" applyFont="1" applyFill="1" applyBorder="1" applyAlignment="1" applyProtection="1">
      <alignment vertical="center" wrapText="1"/>
    </xf>
    <xf numFmtId="164" fontId="2" fillId="0" borderId="3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2" fillId="0" borderId="13" xfId="0" applyNumberFormat="1" applyFont="1" applyFill="1" applyBorder="1" applyAlignment="1" applyProtection="1">
      <alignment horizontal="center" vertical="center" wrapText="1"/>
    </xf>
    <xf numFmtId="164" fontId="2" fillId="0" borderId="14" xfId="0" applyNumberFormat="1" applyFont="1" applyFill="1" applyBorder="1" applyAlignment="1" applyProtection="1">
      <alignment horizontal="center" vertical="center" wrapText="1"/>
    </xf>
    <xf numFmtId="164" fontId="7" fillId="0" borderId="15" xfId="0" applyNumberFormat="1" applyFont="1" applyFill="1" applyBorder="1" applyAlignment="1" applyProtection="1">
      <alignment vertical="center" wrapText="1"/>
      <protection locked="0"/>
    </xf>
    <xf numFmtId="164" fontId="7" fillId="0" borderId="16" xfId="0" applyNumberFormat="1" applyFont="1" applyFill="1" applyBorder="1" applyAlignment="1" applyProtection="1">
      <alignment vertical="center" wrapText="1"/>
      <protection locked="0"/>
    </xf>
    <xf numFmtId="164" fontId="2" fillId="0" borderId="13" xfId="0" applyNumberFormat="1" applyFont="1" applyFill="1" applyBorder="1" applyAlignment="1" applyProtection="1">
      <alignment vertical="center" wrapText="1"/>
    </xf>
    <xf numFmtId="164" fontId="10" fillId="0" borderId="8" xfId="0" applyNumberFormat="1" applyFont="1" applyFill="1" applyBorder="1" applyAlignment="1" applyProtection="1">
      <alignment vertical="center" wrapText="1"/>
      <protection locked="0"/>
    </xf>
    <xf numFmtId="164" fontId="7" fillId="3" borderId="7" xfId="0" applyNumberFormat="1" applyFont="1" applyFill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>
      <alignment horizontal="left" wrapText="1"/>
    </xf>
    <xf numFmtId="0" fontId="8" fillId="3" borderId="17" xfId="0" applyFont="1" applyFill="1" applyBorder="1" applyAlignment="1">
      <alignment wrapText="1"/>
    </xf>
    <xf numFmtId="164" fontId="6" fillId="0" borderId="0" xfId="0" applyNumberFormat="1" applyFont="1" applyFill="1" applyAlignment="1">
      <alignment horizontal="center" vertical="center" wrapText="1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7" fillId="0" borderId="18" xfId="0" applyNumberFormat="1" applyFont="1" applyFill="1" applyBorder="1" applyAlignment="1">
      <alignment horizontal="center" vertical="center" wrapText="1"/>
    </xf>
  </cellXfs>
  <cellStyles count="5">
    <cellStyle name="Hiperhivatkozás" xfId="1"/>
    <cellStyle name="Már látott hiperhivatkozás" xfId="2"/>
    <cellStyle name="Normál" xfId="0" builtinId="0"/>
    <cellStyle name="Normál 2" xfId="3"/>
    <cellStyle name="Normá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5"/>
  <sheetViews>
    <sheetView tabSelected="1" zoomScaleNormal="100" workbookViewId="0">
      <selection activeCell="I5" sqref="I5"/>
    </sheetView>
  </sheetViews>
  <sheetFormatPr defaultColWidth="9.33203125" defaultRowHeight="15.75" x14ac:dyDescent="0.2"/>
  <cols>
    <col min="1" max="1" width="57.1640625" style="27" customWidth="1"/>
    <col min="2" max="2" width="16.6640625" style="3" customWidth="1"/>
    <col min="3" max="4" width="15.83203125" style="3" customWidth="1"/>
    <col min="5" max="5" width="15.6640625" style="3" customWidth="1"/>
    <col min="6" max="6" width="14.5" style="3" customWidth="1"/>
    <col min="7" max="7" width="13.83203125" style="5" customWidth="1"/>
    <col min="8" max="9" width="12.83203125" style="3" customWidth="1"/>
    <col min="10" max="10" width="13.83203125" style="3" customWidth="1"/>
    <col min="11" max="16384" width="9.33203125" style="3"/>
  </cols>
  <sheetData>
    <row r="1" spans="1:7" ht="23.25" customHeight="1" x14ac:dyDescent="0.2">
      <c r="A1" s="37" t="s">
        <v>0</v>
      </c>
      <c r="B1" s="37"/>
      <c r="C1" s="37"/>
      <c r="D1" s="37"/>
      <c r="E1" s="37"/>
      <c r="F1" s="37"/>
      <c r="G1" s="37"/>
    </row>
    <row r="2" spans="1:7" ht="19.5" customHeight="1" x14ac:dyDescent="0.2">
      <c r="A2" s="2"/>
      <c r="B2" s="2"/>
      <c r="C2" s="2"/>
      <c r="D2" s="2"/>
      <c r="E2" s="2"/>
      <c r="F2" s="2"/>
      <c r="G2" s="2"/>
    </row>
    <row r="3" spans="1:7" ht="19.5" customHeight="1" x14ac:dyDescent="0.2">
      <c r="A3" s="2"/>
      <c r="B3" s="2"/>
      <c r="C3" s="38" t="s">
        <v>29</v>
      </c>
      <c r="D3" s="38"/>
      <c r="E3" s="38"/>
      <c r="F3" s="38"/>
      <c r="G3" s="38"/>
    </row>
    <row r="4" spans="1:7" ht="19.5" customHeight="1" x14ac:dyDescent="0.2">
      <c r="A4" s="2"/>
      <c r="B4" s="2"/>
      <c r="C4" s="38" t="s">
        <v>28</v>
      </c>
      <c r="D4" s="38"/>
      <c r="E4" s="38"/>
      <c r="F4" s="38"/>
      <c r="G4" s="38"/>
    </row>
    <row r="5" spans="1:7" ht="20.25" customHeight="1" thickBot="1" x14ac:dyDescent="0.25">
      <c r="A5" s="4"/>
      <c r="B5" s="5"/>
      <c r="E5" s="39" t="s">
        <v>5</v>
      </c>
      <c r="F5" s="39"/>
      <c r="G5" s="39"/>
    </row>
    <row r="6" spans="1:7" s="1" customFormat="1" ht="78" customHeight="1" thickBot="1" x14ac:dyDescent="0.25">
      <c r="A6" s="6" t="s">
        <v>1</v>
      </c>
      <c r="B6" s="7" t="s">
        <v>2</v>
      </c>
      <c r="C6" s="7" t="s">
        <v>3</v>
      </c>
      <c r="D6" s="7" t="s">
        <v>12</v>
      </c>
      <c r="E6" s="7" t="s">
        <v>13</v>
      </c>
      <c r="F6" s="28" t="s">
        <v>14</v>
      </c>
      <c r="G6" s="8" t="s">
        <v>15</v>
      </c>
    </row>
    <row r="7" spans="1:7" s="5" customFormat="1" ht="17.25" customHeight="1" thickBot="1" x14ac:dyDescent="0.25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29">
        <v>6</v>
      </c>
      <c r="G7" s="11" t="s">
        <v>6</v>
      </c>
    </row>
    <row r="8" spans="1:7" ht="34.5" customHeight="1" x14ac:dyDescent="0.2">
      <c r="A8" s="34" t="s">
        <v>7</v>
      </c>
      <c r="B8" s="13">
        <v>224810000</v>
      </c>
      <c r="C8" s="14" t="s">
        <v>16</v>
      </c>
      <c r="D8" s="13">
        <v>7059546</v>
      </c>
      <c r="E8" s="33">
        <v>206997757</v>
      </c>
      <c r="F8" s="30">
        <v>10752697</v>
      </c>
      <c r="G8" s="15">
        <f>B8-D8-E8-F8</f>
        <v>0</v>
      </c>
    </row>
    <row r="9" spans="1:7" ht="27.75" customHeight="1" x14ac:dyDescent="0.25">
      <c r="A9" s="35" t="s">
        <v>17</v>
      </c>
      <c r="B9" s="13">
        <v>217900630</v>
      </c>
      <c r="C9" s="14" t="s">
        <v>18</v>
      </c>
      <c r="D9" s="13"/>
      <c r="E9" s="33">
        <v>212534995</v>
      </c>
      <c r="F9" s="30">
        <v>5365635</v>
      </c>
      <c r="G9" s="15">
        <f t="shared" ref="G9:G19" si="0">B9-D9-E9-F9</f>
        <v>0</v>
      </c>
    </row>
    <row r="10" spans="1:7" ht="33" customHeight="1" x14ac:dyDescent="0.25">
      <c r="A10" s="36" t="s">
        <v>9</v>
      </c>
      <c r="B10" s="13">
        <v>5417540</v>
      </c>
      <c r="C10" s="14" t="s">
        <v>8</v>
      </c>
      <c r="D10" s="13">
        <v>2535653</v>
      </c>
      <c r="E10" s="33">
        <v>157800</v>
      </c>
      <c r="F10" s="30">
        <v>2724087</v>
      </c>
      <c r="G10" s="15">
        <f t="shared" si="0"/>
        <v>0</v>
      </c>
    </row>
    <row r="11" spans="1:7" ht="41.25" customHeight="1" x14ac:dyDescent="0.2">
      <c r="A11" s="34" t="s">
        <v>19</v>
      </c>
      <c r="B11" s="16">
        <v>50800</v>
      </c>
      <c r="C11" s="17">
        <v>2020</v>
      </c>
      <c r="D11" s="16"/>
      <c r="E11" s="33">
        <f>B11-D11</f>
        <v>50800</v>
      </c>
      <c r="F11" s="30"/>
      <c r="G11" s="15">
        <f t="shared" si="0"/>
        <v>0</v>
      </c>
    </row>
    <row r="12" spans="1:7" ht="19.5" customHeight="1" x14ac:dyDescent="0.2">
      <c r="A12" s="34" t="s">
        <v>20</v>
      </c>
      <c r="B12" s="13">
        <v>22300</v>
      </c>
      <c r="C12" s="14" t="s">
        <v>21</v>
      </c>
      <c r="D12" s="13"/>
      <c r="E12" s="33">
        <f>B12-D12</f>
        <v>22300</v>
      </c>
      <c r="F12" s="30"/>
      <c r="G12" s="15">
        <f t="shared" si="0"/>
        <v>0</v>
      </c>
    </row>
    <row r="13" spans="1:7" ht="19.5" customHeight="1" x14ac:dyDescent="0.2">
      <c r="A13" s="34" t="s">
        <v>11</v>
      </c>
      <c r="B13" s="13">
        <v>190500</v>
      </c>
      <c r="C13" s="14" t="s">
        <v>21</v>
      </c>
      <c r="D13" s="13"/>
      <c r="E13" s="33">
        <f>B13-D13</f>
        <v>190500</v>
      </c>
      <c r="F13" s="30"/>
      <c r="G13" s="15">
        <f t="shared" si="0"/>
        <v>0</v>
      </c>
    </row>
    <row r="14" spans="1:7" ht="19.5" customHeight="1" x14ac:dyDescent="0.2">
      <c r="A14" s="34" t="s">
        <v>22</v>
      </c>
      <c r="B14" s="13">
        <v>14601668</v>
      </c>
      <c r="C14" s="14" t="s">
        <v>21</v>
      </c>
      <c r="D14" s="13"/>
      <c r="E14" s="33">
        <v>14601668</v>
      </c>
      <c r="F14" s="30"/>
      <c r="G14" s="15">
        <f t="shared" si="0"/>
        <v>0</v>
      </c>
    </row>
    <row r="15" spans="1:7" ht="19.5" customHeight="1" x14ac:dyDescent="0.2">
      <c r="A15" s="34" t="s">
        <v>23</v>
      </c>
      <c r="B15" s="13">
        <v>11079455</v>
      </c>
      <c r="C15" s="14" t="s">
        <v>21</v>
      </c>
      <c r="D15" s="13"/>
      <c r="E15" s="33">
        <v>11079455</v>
      </c>
      <c r="F15" s="30"/>
      <c r="G15" s="15">
        <f t="shared" si="0"/>
        <v>0</v>
      </c>
    </row>
    <row r="16" spans="1:7" ht="19.5" customHeight="1" x14ac:dyDescent="0.2">
      <c r="A16" s="34" t="s">
        <v>24</v>
      </c>
      <c r="B16" s="13">
        <v>1004900</v>
      </c>
      <c r="C16" s="14" t="s">
        <v>21</v>
      </c>
      <c r="D16" s="13"/>
      <c r="E16" s="33">
        <v>1004900</v>
      </c>
      <c r="F16" s="30"/>
      <c r="G16" s="15">
        <f t="shared" si="0"/>
        <v>0</v>
      </c>
    </row>
    <row r="17" spans="1:7" ht="19.5" customHeight="1" x14ac:dyDescent="0.2">
      <c r="A17" s="34" t="s">
        <v>26</v>
      </c>
      <c r="B17" s="13">
        <v>179724</v>
      </c>
      <c r="C17" s="14" t="s">
        <v>21</v>
      </c>
      <c r="D17" s="13"/>
      <c r="E17" s="33">
        <v>179724</v>
      </c>
      <c r="F17" s="30"/>
      <c r="G17" s="15">
        <f t="shared" si="0"/>
        <v>0</v>
      </c>
    </row>
    <row r="18" spans="1:7" ht="19.5" customHeight="1" x14ac:dyDescent="0.2">
      <c r="A18" s="34" t="s">
        <v>27</v>
      </c>
      <c r="B18" s="13">
        <v>66496</v>
      </c>
      <c r="C18" s="14" t="s">
        <v>21</v>
      </c>
      <c r="D18" s="13"/>
      <c r="E18" s="33">
        <v>66496</v>
      </c>
      <c r="F18" s="30"/>
      <c r="G18" s="15">
        <f t="shared" si="0"/>
        <v>0</v>
      </c>
    </row>
    <row r="19" spans="1:7" ht="19.5" customHeight="1" x14ac:dyDescent="0.2">
      <c r="A19" s="12" t="s">
        <v>10</v>
      </c>
      <c r="B19" s="13">
        <v>264240</v>
      </c>
      <c r="C19" s="14" t="s">
        <v>21</v>
      </c>
      <c r="D19" s="13"/>
      <c r="E19" s="33">
        <v>264240</v>
      </c>
      <c r="F19" s="30"/>
      <c r="G19" s="15">
        <f t="shared" si="0"/>
        <v>0</v>
      </c>
    </row>
    <row r="20" spans="1:7" ht="19.5" customHeight="1" x14ac:dyDescent="0.2">
      <c r="A20" s="12" t="s">
        <v>25</v>
      </c>
      <c r="B20" s="13">
        <v>1257223</v>
      </c>
      <c r="C20" s="14" t="s">
        <v>21</v>
      </c>
      <c r="D20" s="13"/>
      <c r="E20" s="33">
        <v>1257223</v>
      </c>
      <c r="F20" s="30"/>
      <c r="G20" s="15">
        <f>B20-D20-E20</f>
        <v>0</v>
      </c>
    </row>
    <row r="21" spans="1:7" ht="19.5" customHeight="1" x14ac:dyDescent="0.2">
      <c r="A21" s="12"/>
      <c r="B21" s="13"/>
      <c r="C21" s="14"/>
      <c r="D21" s="13"/>
      <c r="E21" s="13"/>
      <c r="F21" s="30"/>
      <c r="G21" s="15">
        <f>B21-D21-E21</f>
        <v>0</v>
      </c>
    </row>
    <row r="22" spans="1:7" ht="19.5" customHeight="1" x14ac:dyDescent="0.2">
      <c r="A22" s="12"/>
      <c r="B22" s="13"/>
      <c r="C22" s="14"/>
      <c r="D22" s="13"/>
      <c r="E22" s="13"/>
      <c r="F22" s="30"/>
      <c r="G22" s="15">
        <f>B22-D22-E22</f>
        <v>0</v>
      </c>
    </row>
    <row r="23" spans="1:7" ht="19.5" customHeight="1" x14ac:dyDescent="0.2">
      <c r="A23" s="12"/>
      <c r="B23" s="13"/>
      <c r="C23" s="14"/>
      <c r="D23" s="13"/>
      <c r="E23" s="13"/>
      <c r="F23" s="30"/>
      <c r="G23" s="15">
        <f>B23-D23-E23</f>
        <v>0</v>
      </c>
    </row>
    <row r="24" spans="1:7" ht="19.5" customHeight="1" thickBot="1" x14ac:dyDescent="0.25">
      <c r="A24" s="18"/>
      <c r="B24" s="19"/>
      <c r="C24" s="20"/>
      <c r="D24" s="19"/>
      <c r="E24" s="19"/>
      <c r="F24" s="31"/>
      <c r="G24" s="21">
        <f>B24-D24-E24</f>
        <v>0</v>
      </c>
    </row>
    <row r="25" spans="1:7" s="26" customFormat="1" ht="18" customHeight="1" thickBot="1" x14ac:dyDescent="0.25">
      <c r="A25" s="22" t="s">
        <v>4</v>
      </c>
      <c r="B25" s="23">
        <f>SUM(B8:B24)</f>
        <v>476845476</v>
      </c>
      <c r="C25" s="24"/>
      <c r="D25" s="23">
        <f>SUM(D8:D24)</f>
        <v>9595199</v>
      </c>
      <c r="E25" s="23">
        <f>SUM(E8:E24)</f>
        <v>448407858</v>
      </c>
      <c r="F25" s="32">
        <f>SUM(F8:F24)</f>
        <v>18842419</v>
      </c>
      <c r="G25" s="25">
        <f>SUM(G8:G24)</f>
        <v>0</v>
      </c>
    </row>
  </sheetData>
  <mergeCells count="4">
    <mergeCell ref="A1:G1"/>
    <mergeCell ref="C4:G4"/>
    <mergeCell ref="E5:G5"/>
    <mergeCell ref="C3:G3"/>
  </mergeCells>
  <printOptions horizontalCentered="1"/>
  <pageMargins left="0.59055118110236227" right="0.59055118110236227" top="0.39370078740157483" bottom="0.39370078740157483" header="0.78740157480314965" footer="0.78740157480314965"/>
  <pageSetup paperSize="9" orientation="landscape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7.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jelusics</dc:creator>
  <cp:lastModifiedBy>Schön Helga</cp:lastModifiedBy>
  <cp:lastPrinted>2019-02-08T08:00:45Z</cp:lastPrinted>
  <dcterms:created xsi:type="dcterms:W3CDTF">2015-02-06T19:13:51Z</dcterms:created>
  <dcterms:modified xsi:type="dcterms:W3CDTF">2020-07-27T08:56:19Z</dcterms:modified>
</cp:coreProperties>
</file>